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202"/>
  <workbookPr autoCompressPictures="0"/>
  <bookViews>
    <workbookView xWindow="0" yWindow="0" windowWidth="25600" windowHeight="16060"/>
  </bookViews>
  <sheets>
    <sheet name="RHT" sheetId="4" r:id="rId1"/>
    <sheet name="Salaire horaire" sheetId="5" r:id="rId2"/>
    <sheet name="Salaire mensuel" sheetId="6"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4" l="1"/>
  <c r="B10" i="4"/>
  <c r="B23" i="4"/>
  <c r="B25" i="4"/>
  <c r="B19" i="4"/>
  <c r="B26" i="4"/>
</calcChain>
</file>

<file path=xl/sharedStrings.xml><?xml version="1.0" encoding="utf-8"?>
<sst xmlns="http://schemas.openxmlformats.org/spreadsheetml/2006/main" count="49" uniqueCount="44">
  <si>
    <t>ou des entités dans lesquelles elle a des participations ou prend part à leur gestion. »</t>
  </si>
  <si>
    <t>Heures</t>
  </si>
  <si>
    <t>CHF</t>
  </si>
  <si>
    <t>La moyenne hebdomadaire du temps de travail est toujours déterminante, même dans les branches où les horaires d'été et d'hiver sont différents.</t>
  </si>
  <si>
    <t>Heures effectives à accomplir en moyenne par mois (1923.6 : 12 mois)</t>
  </si>
  <si>
    <t>Salarié payé au mois (B1)</t>
  </si>
  <si>
    <t>Gain mensuel déterminant</t>
  </si>
  <si>
    <t>Pendant la durée de la réduction de l'horaire de travail, le gain horaire à prendre en considération reste en principe inchangé.</t>
  </si>
  <si>
    <t>Exemple calcul - salarié payé à l'heure (B1)</t>
  </si>
  <si>
    <t>Salaire horaire CCT</t>
  </si>
  <si>
    <t>Exemple calcul - salarié payé au mois (B1)</t>
  </si>
  <si>
    <t>Gain horaire à prendre en considération</t>
  </si>
  <si>
    <t xml:space="preserve">gratuit et doivent être considérées comme des actes de pure complaisance, si bien qu’elles ne sauraient engager la responsabilité de la CPPpv </t>
  </si>
  <si>
    <r>
      <t xml:space="preserve">Gain horaire déterminant </t>
    </r>
    <r>
      <rPr>
        <sz val="10"/>
        <color rgb="FF00B050"/>
        <rFont val="Arial"/>
        <family val="2"/>
      </rPr>
      <t>(5'362.35:160.3)</t>
    </r>
  </si>
  <si>
    <t>Le salaire ordinaire est de 30.00/h</t>
  </si>
  <si>
    <t>La perte effective est de 30.00 – 24.00 = 6.00/h</t>
  </si>
  <si>
    <t>L’employée a effectué 40h, soit 40 x 30.00 = 1200.00</t>
  </si>
  <si>
    <t>Les 50 heures chômées sont payées 50 x 28.40 = 1420.00</t>
  </si>
  <si>
    <t>La perte est de 50 x 6.00 = 300.00</t>
  </si>
  <si>
    <t>Le montant soumis aux charges sociales est de 1200.00 + 120.00 + 1420.00 + 300.00 = 3040.00</t>
  </si>
  <si>
    <t>Le salaire brut n’est que de 2740.00, les 300.00 de perte effective étant soumis mais non payés</t>
  </si>
  <si>
    <t>On ne verse pas de salaire complémentaire</t>
  </si>
  <si>
    <t>Dans le bulletin de salaire, on voit que l’indemnité RHT est versée à l’employé et qu’elle est soumise aux charges sociales, et que la perte de gain effective est soumise aux charges sociales, mais n’est pas versée à l’employé.</t>
  </si>
  <si>
    <t>L’indemnité à 80% vaut 24.00/h + droit aux vacances (10%) et droit au 13ème, soit 28.40</t>
  </si>
  <si>
    <t>L’indemnité à 80% vaut 160.00</t>
  </si>
  <si>
    <t>La correction pour les 5 jours chômés est de 5 x 200.00 = 1000.00</t>
  </si>
  <si>
    <t>Les indemnités se montant à 5 x 160.00 = 800.00</t>
  </si>
  <si>
    <r>
      <t>Dans le bulletin de salaire, la </t>
    </r>
    <r>
      <rPr>
        <sz val="10"/>
        <rFont val="Arial"/>
        <family val="2"/>
      </rPr>
      <t>Correction pour RHT diminue le salaire versé, mais pas les bases AVS ou LAA, et l’indemnité RHT augmente le montant versé à l’employé, mais pas les bases pour les charges sociales. Les charges sociales sont donc calculées sur le salaire à 100%.</t>
    </r>
  </si>
  <si>
    <t>Pour les jours/heures chômés, l'employé reçoit le 80% de son salaire mais les charges sociales sont payées sur l'entier du salaire.</t>
  </si>
  <si>
    <t xml:space="preserve">« Les indications contenues dans le présent fichier, édité par la CPPpv, ne constituent qu’une aide au calcul délivrée à bien plaire et à titre </t>
  </si>
  <si>
    <t>Attention: Merci d'adapter le pourcentage en fonction du droit aux vacances, ex.: 8 jours fériés avec 6 semaines de vacances et un droit au 13e salaire donne une indemnté de 26.79%)</t>
  </si>
  <si>
    <t>Gain horaire à prendre en considération dans le "décompte concernant la réduction de l'horaire de travail" que vous recevrez de la caisse de chômage</t>
  </si>
  <si>
    <t xml:space="preserve">Colonne 2: Gain horaire à prendre en considération: cette indication touchant le salaire constitue la base du calcul de l'indemnité en cas de réduction de l'horaire de travail. Est déterminant le salaire contractuel versé pour la dernière période de paie avant le début de la réduction de l'horaire de travail (CHF 12'350 au maximum; voir remarques, page 3). Si le salaire du dernier mois de cotisation varie d'au moins 10% par rapport au salaire moyen des 12 derniers mois, l'indemnité en cas de réduction de l'horaire de travail est calculée sur la base de ce salaire moyen. Pour les nouveaux employés, c'est le salaire contractuel qui est déterminant. Ce salaire déterminant comprend les indemnités de vacances et pour jours fériés ainsi que la part du 13e salaire pour autant qu'un droit existe. En outre, les suppléments légaux, tels que les suppléments pour travail de nuit et du dimanche, doivent être inclus. Les allocations convenues contractuellement ne peuvent pas être prises en considération si elles représentent des indemnités pour inconvénients liés à l'exécution du travail. Néanmoins, elles peuvent être incluses dans le gain assuré si elles sont également payées durant les vacances. Les salaires de base sont multipliés par les taux mentionnés ci-après en tenant compte du nombre de jours fériés payés, pour autant qu'ils tombent sur un jour ouvrable, et du nombre de semaines de vacances et, le cas échéant, du 13e mois. </t>
  </si>
  <si>
    <t>* selon calendrier CPPpv 2020</t>
  </si>
  <si>
    <t>Indemnités pour 8 jours fériés*, 5 semaines de vacances et droit au 13e mois = 24.01% (Annexe II, page 30 de la brochure RHT)</t>
  </si>
  <si>
    <t>** 2'200 heures divisées par 262 jours (selon calendrier 2020 CPPpv)</t>
  </si>
  <si>
    <t xml:space="preserve">Heures effectives à accomplir par an (229 jours* x 8.4** h) </t>
  </si>
  <si>
    <t>(pour une activité à 100%)</t>
  </si>
  <si>
    <t>+13e mois (8.33% de CHF 4'950.–)</t>
  </si>
  <si>
    <t>1)</t>
  </si>
  <si>
    <r>
      <t xml:space="preserve">1) </t>
    </r>
    <r>
      <rPr>
        <sz val="10"/>
        <color theme="1"/>
        <rFont val="Arial"/>
        <family val="2"/>
      </rPr>
      <t xml:space="preserve">la différence provient des arrondis </t>
    </r>
  </si>
  <si>
    <t>source: https://support.cresus.ch/salaire-chomage-partiel-rht-itp/</t>
  </si>
  <si>
    <t>Compostion d'une fiche de salaire comportant des RHT - à titre indicatif, n'a rien à voir avec la CCT des paysagistes vaudois</t>
  </si>
  <si>
    <t>Dans cet exemple: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</si>
</sst>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Arial"/>
      <family val="2"/>
    </font>
    <font>
      <b/>
      <sz val="10"/>
      <color theme="1"/>
      <name val="Arial"/>
      <family val="2"/>
    </font>
    <font>
      <i/>
      <sz val="10"/>
      <color theme="1"/>
      <name val="Arial"/>
      <family val="2"/>
    </font>
    <font>
      <sz val="10"/>
      <name val="Arial"/>
      <family val="2"/>
    </font>
    <font>
      <b/>
      <u/>
      <sz val="10"/>
      <color rgb="FF00B0F0"/>
      <name val="Arial"/>
      <family val="2"/>
    </font>
    <font>
      <b/>
      <u/>
      <sz val="10"/>
      <color rgb="FF00B050"/>
      <name val="Arial"/>
      <family val="2"/>
    </font>
    <font>
      <b/>
      <sz val="10"/>
      <color rgb="FF00B0F0"/>
      <name val="Arial"/>
      <family val="2"/>
    </font>
    <font>
      <b/>
      <sz val="10"/>
      <color rgb="FF00B050"/>
      <name val="Arial"/>
      <family val="2"/>
    </font>
    <font>
      <sz val="10"/>
      <color rgb="FF00B050"/>
      <name val="Arial"/>
      <family val="2"/>
    </font>
    <font>
      <sz val="8"/>
      <color rgb="FF666666"/>
      <name val="Arial"/>
      <family val="2"/>
    </font>
    <font>
      <sz val="12"/>
      <color theme="1"/>
      <name val="Arial"/>
      <family val="2"/>
    </font>
    <font>
      <b/>
      <sz val="14"/>
      <color theme="1"/>
      <name val="Arial"/>
      <family val="2"/>
    </font>
    <font>
      <b/>
      <u/>
      <sz val="14"/>
      <color theme="1"/>
      <name val="Arial"/>
      <family val="2"/>
    </font>
    <font>
      <vertAlign val="superscript"/>
      <sz val="10"/>
      <color theme="1"/>
      <name val="Arial"/>
      <family val="2"/>
    </font>
    <font>
      <b/>
      <sz val="10"/>
      <color rgb="FFFF0000"/>
      <name val="Arial"/>
      <family val="2"/>
    </font>
    <font>
      <u/>
      <sz val="10"/>
      <color theme="10"/>
      <name val="Arial"/>
      <family val="2"/>
    </font>
    <font>
      <b/>
      <u/>
      <sz val="12"/>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s>
  <cellStyleXfs count="2">
    <xf numFmtId="0" fontId="0" fillId="0" borderId="0"/>
    <xf numFmtId="0" fontId="15" fillId="0" borderId="0" applyNumberFormat="0" applyFill="0" applyBorder="0" applyAlignment="0" applyProtection="0"/>
  </cellStyleXfs>
  <cellXfs count="38">
    <xf numFmtId="0" fontId="0" fillId="0" borderId="0" xfId="0"/>
    <xf numFmtId="0" fontId="0" fillId="0" borderId="0" xfId="0" applyAlignment="1">
      <alignment wrapText="1"/>
    </xf>
    <xf numFmtId="0" fontId="1" fillId="0" borderId="0" xfId="0" applyFont="1" applyAlignment="1">
      <alignment horizontal="left"/>
    </xf>
    <xf numFmtId="0" fontId="0" fillId="2" borderId="7" xfId="0" applyFill="1" applyBorder="1"/>
    <xf numFmtId="0" fontId="0" fillId="2" borderId="8" xfId="0" applyFill="1" applyBorder="1"/>
    <xf numFmtId="0" fontId="0" fillId="2" borderId="0" xfId="0" applyFill="1" applyBorder="1"/>
    <xf numFmtId="0" fontId="0" fillId="2" borderId="2" xfId="0" applyFill="1" applyBorder="1"/>
    <xf numFmtId="0" fontId="0" fillId="2" borderId="4" xfId="0" applyFill="1" applyBorder="1"/>
    <xf numFmtId="0" fontId="0" fillId="2" borderId="5" xfId="0" applyFill="1" applyBorder="1"/>
    <xf numFmtId="0" fontId="0" fillId="0" borderId="0" xfId="0" applyAlignment="1">
      <alignment horizontal="left"/>
    </xf>
    <xf numFmtId="0" fontId="1" fillId="0" borderId="0" xfId="0" applyFont="1"/>
    <xf numFmtId="2" fontId="0" fillId="0" borderId="0" xfId="0" applyNumberFormat="1" applyAlignment="1">
      <alignment horizontal="left"/>
    </xf>
    <xf numFmtId="9" fontId="0" fillId="0" borderId="0" xfId="0" applyNumberFormat="1" applyAlignment="1">
      <alignment horizontal="left"/>
    </xf>
    <xf numFmtId="0" fontId="0" fillId="0" borderId="9" xfId="0" applyBorder="1" applyAlignment="1">
      <alignment horizontal="left"/>
    </xf>
    <xf numFmtId="0" fontId="4" fillId="0" borderId="0" xfId="0" applyFont="1"/>
    <xf numFmtId="0" fontId="5" fillId="0" borderId="0" xfId="0" applyFont="1"/>
    <xf numFmtId="0" fontId="6" fillId="0" borderId="0" xfId="0" applyFont="1"/>
    <xf numFmtId="2" fontId="6" fillId="0" borderId="0" xfId="0" applyNumberFormat="1" applyFont="1" applyAlignment="1">
      <alignment horizontal="left"/>
    </xf>
    <xf numFmtId="0" fontId="7" fillId="0" borderId="0" xfId="0" applyFont="1"/>
    <xf numFmtId="2" fontId="7" fillId="0" borderId="0" xfId="0" applyNumberFormat="1" applyFont="1" applyAlignment="1">
      <alignment horizontal="left"/>
    </xf>
    <xf numFmtId="0" fontId="0" fillId="0" borderId="0" xfId="0" applyAlignment="1">
      <alignment vertical="center" wrapText="1"/>
    </xf>
    <xf numFmtId="0" fontId="9" fillId="0" borderId="0" xfId="0" applyFont="1" applyAlignment="1">
      <alignment vertical="center" wrapText="1"/>
    </xf>
    <xf numFmtId="2" fontId="0" fillId="0" borderId="9" xfId="0" applyNumberFormat="1" applyBorder="1" applyAlignment="1">
      <alignment horizontal="left"/>
    </xf>
    <xf numFmtId="0" fontId="2" fillId="0" borderId="0" xfId="0" applyFont="1"/>
    <xf numFmtId="0" fontId="2" fillId="0" borderId="0" xfId="0" applyFont="1" applyAlignment="1">
      <alignment horizontal="left"/>
    </xf>
    <xf numFmtId="0" fontId="10" fillId="0" borderId="0" xfId="0" applyFont="1"/>
    <xf numFmtId="0" fontId="11" fillId="0" borderId="0" xfId="0" applyFont="1"/>
    <xf numFmtId="0" fontId="12" fillId="0" borderId="0" xfId="0" applyFont="1"/>
    <xf numFmtId="0" fontId="0" fillId="0" borderId="0" xfId="0" applyAlignment="1">
      <alignment horizontal="left" wrapText="1"/>
    </xf>
    <xf numFmtId="0" fontId="0" fillId="0" borderId="0" xfId="0" applyFont="1" applyAlignment="1">
      <alignment wrapText="1"/>
    </xf>
    <xf numFmtId="0" fontId="0" fillId="0" borderId="0" xfId="0" quotePrefix="1"/>
    <xf numFmtId="0" fontId="13" fillId="0" borderId="0" xfId="0" applyFont="1" applyAlignment="1">
      <alignment horizontal="left"/>
    </xf>
    <xf numFmtId="0" fontId="14" fillId="2" borderId="6" xfId="0" applyFont="1" applyFill="1" applyBorder="1" applyAlignment="1">
      <alignment vertical="center"/>
    </xf>
    <xf numFmtId="0" fontId="14" fillId="2" borderId="1" xfId="0" applyFont="1" applyFill="1" applyBorder="1"/>
    <xf numFmtId="0" fontId="14" fillId="2" borderId="3" xfId="0" applyFont="1" applyFill="1" applyBorder="1"/>
    <xf numFmtId="0" fontId="15" fillId="0" borderId="0" xfId="1"/>
    <xf numFmtId="0" fontId="0" fillId="0" borderId="0" xfId="0" applyFont="1"/>
    <xf numFmtId="0" fontId="16"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76200</xdr:rowOff>
    </xdr:from>
    <xdr:to>
      <xdr:col>0</xdr:col>
      <xdr:colOff>7981950</xdr:colOff>
      <xdr:row>66</xdr:row>
      <xdr:rowOff>146050</xdr:rowOff>
    </xdr:to>
    <xdr:pic>
      <xdr:nvPicPr>
        <xdr:cNvPr id="2" name="Image 1">
          <a:extLst>
            <a:ext uri="{FF2B5EF4-FFF2-40B4-BE49-F238E27FC236}">
              <a16:creationId xmlns:a16="http://schemas.microsoft.com/office/drawing/2014/main" xmlns="" id="{1734F67E-6C5A-4598-9356-28255EE02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00300"/>
          <a:ext cx="7981950" cy="816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3</xdr:col>
      <xdr:colOff>501650</xdr:colOff>
      <xdr:row>51</xdr:row>
      <xdr:rowOff>152400</xdr:rowOff>
    </xdr:to>
    <xdr:pic>
      <xdr:nvPicPr>
        <xdr:cNvPr id="2" name="Image 1">
          <a:extLst>
            <a:ext uri="{FF2B5EF4-FFF2-40B4-BE49-F238E27FC236}">
              <a16:creationId xmlns:a16="http://schemas.microsoft.com/office/drawing/2014/main" xmlns="" id="{59B550D5-F66E-40F6-B022-C6C26DB95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99250"/>
          <a:ext cx="7239000" cy="666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support.cresus.ch/salaire-chomage-partiel-rht-itp/"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support.cresus.ch/salaire-chomage-partiel-rht-itp/"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A44" sqref="A44"/>
    </sheetView>
  </sheetViews>
  <sheetFormatPr baseColWidth="10" defaultRowHeight="13" x14ac:dyDescent="0"/>
  <cols>
    <col min="1" max="1" width="115.42578125" bestFit="1" customWidth="1"/>
    <col min="2" max="2" width="10.7109375" style="9"/>
    <col min="3" max="3" width="9.42578125" style="9" bestFit="1" customWidth="1"/>
  </cols>
  <sheetData>
    <row r="1" spans="1:3" ht="18">
      <c r="A1" s="27" t="s">
        <v>31</v>
      </c>
    </row>
    <row r="2" spans="1:3" ht="8.5" customHeight="1">
      <c r="A2" s="26"/>
    </row>
    <row r="3" spans="1:3" ht="117">
      <c r="A3" s="28" t="s">
        <v>32</v>
      </c>
    </row>
    <row r="5" spans="1:3">
      <c r="A5" s="14" t="s">
        <v>8</v>
      </c>
      <c r="C5" s="2"/>
    </row>
    <row r="6" spans="1:3">
      <c r="B6" s="2" t="s">
        <v>2</v>
      </c>
    </row>
    <row r="7" spans="1:3">
      <c r="A7" t="s">
        <v>9</v>
      </c>
      <c r="B7" s="11">
        <v>27</v>
      </c>
    </row>
    <row r="8" spans="1:3">
      <c r="A8" t="s">
        <v>34</v>
      </c>
      <c r="B8" s="22">
        <f>B7*24.01%</f>
        <v>6.4827000000000004</v>
      </c>
    </row>
    <row r="9" spans="1:3" ht="4.5" customHeight="1"/>
    <row r="10" spans="1:3" ht="15">
      <c r="A10" s="16" t="s">
        <v>11</v>
      </c>
      <c r="B10" s="17">
        <f>B7+B8</f>
        <v>33.482700000000001</v>
      </c>
      <c r="C10" s="31" t="s">
        <v>39</v>
      </c>
    </row>
    <row r="12" spans="1:3" s="23" customFormat="1">
      <c r="A12" s="23" t="s">
        <v>30</v>
      </c>
      <c r="B12" s="24"/>
      <c r="C12" s="24"/>
    </row>
    <row r="14" spans="1:3">
      <c r="A14" s="15" t="s">
        <v>10</v>
      </c>
    </row>
    <row r="16" spans="1:3">
      <c r="A16" s="29" t="s">
        <v>3</v>
      </c>
    </row>
    <row r="17" spans="1:3">
      <c r="B17" s="2" t="s">
        <v>1</v>
      </c>
    </row>
    <row r="18" spans="1:3">
      <c r="A18" t="s">
        <v>36</v>
      </c>
      <c r="B18" s="11">
        <v>1923.6</v>
      </c>
      <c r="C18" s="12" t="s">
        <v>37</v>
      </c>
    </row>
    <row r="19" spans="1:3">
      <c r="A19" t="s">
        <v>4</v>
      </c>
      <c r="B19" s="11">
        <f>B18/12</f>
        <v>160.29999999999998</v>
      </c>
    </row>
    <row r="21" spans="1:3">
      <c r="B21" s="2" t="s">
        <v>2</v>
      </c>
    </row>
    <row r="22" spans="1:3">
      <c r="A22" t="s">
        <v>5</v>
      </c>
      <c r="B22" s="9">
        <v>4950</v>
      </c>
    </row>
    <row r="23" spans="1:3">
      <c r="A23" s="30" t="s">
        <v>38</v>
      </c>
      <c r="B23" s="13">
        <f>B22*8.33%</f>
        <v>412.33499999999998</v>
      </c>
    </row>
    <row r="24" spans="1:3" ht="4.5" customHeight="1"/>
    <row r="25" spans="1:3">
      <c r="A25" t="s">
        <v>6</v>
      </c>
      <c r="B25" s="9">
        <f>B22+B23</f>
        <v>5362.335</v>
      </c>
    </row>
    <row r="26" spans="1:3" s="18" customFormat="1" ht="15">
      <c r="A26" s="18" t="s">
        <v>13</v>
      </c>
      <c r="B26" s="19">
        <f>B25/B19</f>
        <v>33.451871490954467</v>
      </c>
      <c r="C26" s="31" t="s">
        <v>39</v>
      </c>
    </row>
    <row r="29" spans="1:3">
      <c r="A29" s="10" t="s">
        <v>7</v>
      </c>
    </row>
    <row r="30" spans="1:3">
      <c r="A30" s="10" t="s">
        <v>28</v>
      </c>
    </row>
    <row r="33" spans="1:14">
      <c r="A33" t="s">
        <v>33</v>
      </c>
      <c r="B33" s="2"/>
    </row>
    <row r="34" spans="1:14">
      <c r="A34" t="s">
        <v>35</v>
      </c>
    </row>
    <row r="35" spans="1:14" ht="15">
      <c r="A35" s="31" t="s">
        <v>40</v>
      </c>
    </row>
    <row r="37" spans="1:14" ht="14" thickBot="1"/>
    <row r="38" spans="1:14" ht="16.5" customHeight="1">
      <c r="A38" s="32" t="s">
        <v>29</v>
      </c>
      <c r="B38" s="3"/>
      <c r="C38" s="3"/>
      <c r="D38" s="3"/>
      <c r="E38" s="3"/>
      <c r="F38" s="3"/>
      <c r="G38" s="3"/>
      <c r="H38" s="3"/>
      <c r="I38" s="3"/>
      <c r="J38" s="3"/>
      <c r="K38" s="3"/>
      <c r="L38" s="3"/>
      <c r="M38" s="3"/>
      <c r="N38" s="4"/>
    </row>
    <row r="39" spans="1:14" ht="18.75" customHeight="1">
      <c r="A39" s="33" t="s">
        <v>12</v>
      </c>
      <c r="B39" s="5"/>
      <c r="C39" s="5"/>
      <c r="D39" s="5"/>
      <c r="E39" s="5"/>
      <c r="F39" s="5"/>
      <c r="G39" s="5"/>
      <c r="H39" s="5"/>
      <c r="I39" s="5"/>
      <c r="J39" s="5"/>
      <c r="K39" s="5"/>
      <c r="L39" s="5"/>
      <c r="M39" s="5"/>
      <c r="N39" s="6"/>
    </row>
    <row r="40" spans="1:14" ht="23.25" customHeight="1" thickBot="1">
      <c r="A40" s="34" t="s">
        <v>0</v>
      </c>
      <c r="B40" s="7"/>
      <c r="C40" s="7"/>
      <c r="D40" s="7"/>
      <c r="E40" s="7"/>
      <c r="F40" s="7"/>
      <c r="G40" s="7"/>
      <c r="H40" s="7"/>
      <c r="I40" s="7"/>
      <c r="J40" s="7"/>
      <c r="K40" s="7"/>
      <c r="L40" s="7"/>
      <c r="M40" s="7"/>
      <c r="N40"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topLeftCell="A37" workbookViewId="0"/>
  </sheetViews>
  <sheetFormatPr baseColWidth="10" defaultRowHeight="13" x14ac:dyDescent="0"/>
  <cols>
    <col min="1" max="1" width="183.42578125" customWidth="1"/>
  </cols>
  <sheetData>
    <row r="1" spans="1:1" ht="16">
      <c r="A1" s="37" t="s">
        <v>42</v>
      </c>
    </row>
    <row r="3" spans="1:1">
      <c r="A3" s="36" t="s">
        <v>43</v>
      </c>
    </row>
    <row r="5" spans="1:1">
      <c r="A5" t="s">
        <v>14</v>
      </c>
    </row>
    <row r="6" spans="1:1">
      <c r="A6" t="s">
        <v>23</v>
      </c>
    </row>
    <row r="7" spans="1:1">
      <c r="A7" t="s">
        <v>15</v>
      </c>
    </row>
    <row r="8" spans="1:1">
      <c r="A8" t="s">
        <v>16</v>
      </c>
    </row>
    <row r="9" spans="1:1">
      <c r="A9" t="s">
        <v>17</v>
      </c>
    </row>
    <row r="10" spans="1:1">
      <c r="A10" t="s">
        <v>18</v>
      </c>
    </row>
    <row r="11" spans="1:1">
      <c r="A11" t="s">
        <v>19</v>
      </c>
    </row>
    <row r="12" spans="1:1">
      <c r="A12" t="s">
        <v>20</v>
      </c>
    </row>
    <row r="13" spans="1:1">
      <c r="A13" t="s">
        <v>21</v>
      </c>
    </row>
    <row r="15" spans="1:1">
      <c r="A15" t="s">
        <v>22</v>
      </c>
    </row>
    <row r="16" spans="1:1">
      <c r="A16" s="21"/>
    </row>
    <row r="17" spans="1:1">
      <c r="A17" s="21"/>
    </row>
    <row r="18" spans="1:1">
      <c r="A18" s="20"/>
    </row>
    <row r="19" spans="1:1">
      <c r="A19" s="20"/>
    </row>
    <row r="20" spans="1:1">
      <c r="A20" s="20"/>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2" spans="1:1">
      <c r="A52" s="20"/>
    </row>
    <row r="53" spans="1:1">
      <c r="A53" s="20"/>
    </row>
    <row r="54" spans="1:1">
      <c r="A54" s="20"/>
    </row>
    <row r="55" spans="1:1">
      <c r="A55" s="20"/>
    </row>
    <row r="56" spans="1:1">
      <c r="A56" s="20"/>
    </row>
    <row r="57" spans="1:1">
      <c r="A57" s="20"/>
    </row>
    <row r="58" spans="1:1">
      <c r="A58" s="20"/>
    </row>
    <row r="59" spans="1:1">
      <c r="A59" s="20"/>
    </row>
    <row r="60" spans="1:1">
      <c r="A60" s="20"/>
    </row>
    <row r="61" spans="1:1">
      <c r="A61" s="20"/>
    </row>
    <row r="62" spans="1:1">
      <c r="A62" s="20"/>
    </row>
    <row r="63" spans="1:1">
      <c r="A63" s="20"/>
    </row>
    <row r="64" spans="1:1">
      <c r="A64" s="20"/>
    </row>
    <row r="65" spans="1:1">
      <c r="A65" s="20"/>
    </row>
    <row r="66" spans="1:1">
      <c r="A66" s="20"/>
    </row>
    <row r="69" spans="1:1">
      <c r="A69" s="21"/>
    </row>
    <row r="70" spans="1:1">
      <c r="A70" s="35" t="s">
        <v>41</v>
      </c>
    </row>
  </sheetData>
  <hyperlinks>
    <hyperlink ref="A70" r:id="rId1" display="https://support.cresus.ch/salaire-chomage-partiel-rht-itp/"/>
  </hyperlinks>
  <pageMargins left="0.7" right="0.7" top="0.75" bottom="0.75" header="0.3" footer="0.3"/>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topLeftCell="A37" workbookViewId="0">
      <selection activeCell="K20" sqref="K20"/>
    </sheetView>
  </sheetViews>
  <sheetFormatPr baseColWidth="10" defaultRowHeight="13" x14ac:dyDescent="0"/>
  <cols>
    <col min="1" max="1" width="74.5703125" customWidth="1"/>
  </cols>
  <sheetData>
    <row r="1" spans="1:1" s="25" customFormat="1" ht="16">
      <c r="A1" s="37" t="s">
        <v>42</v>
      </c>
    </row>
    <row r="3" spans="1:1">
      <c r="A3" t="s">
        <v>43</v>
      </c>
    </row>
    <row r="5" spans="1:1">
      <c r="A5" t="s">
        <v>24</v>
      </c>
    </row>
    <row r="6" spans="1:1">
      <c r="A6" t="s">
        <v>25</v>
      </c>
    </row>
    <row r="7" spans="1:1">
      <c r="A7" t="s">
        <v>26</v>
      </c>
    </row>
    <row r="9" spans="1:1" ht="39">
      <c r="A9" s="1" t="s">
        <v>27</v>
      </c>
    </row>
    <row r="10" spans="1:1">
      <c r="A10" s="21"/>
    </row>
    <row r="11" spans="1:1">
      <c r="A11" s="21"/>
    </row>
    <row r="12" spans="1:1">
      <c r="A12" s="20"/>
    </row>
    <row r="13" spans="1:1">
      <c r="A13" s="20"/>
    </row>
    <row r="14" spans="1:1">
      <c r="A14" s="20"/>
    </row>
    <row r="15" spans="1:1">
      <c r="A15" s="20"/>
    </row>
    <row r="16" spans="1:1">
      <c r="A16" s="20"/>
    </row>
    <row r="17" spans="1:1">
      <c r="A17" s="20"/>
    </row>
    <row r="18" spans="1:1">
      <c r="A18" s="20"/>
    </row>
    <row r="19" spans="1:1">
      <c r="A19" s="20"/>
    </row>
    <row r="20" spans="1:1">
      <c r="A20" s="20"/>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row r="45" spans="1:1">
      <c r="A45" s="20"/>
    </row>
    <row r="46" spans="1:1">
      <c r="A46" s="20"/>
    </row>
    <row r="47" spans="1:1">
      <c r="A47" s="20"/>
    </row>
    <row r="48" spans="1:1">
      <c r="A48" s="20"/>
    </row>
    <row r="49" spans="1:1">
      <c r="A49" s="20"/>
    </row>
    <row r="50" spans="1:1">
      <c r="A50" s="20"/>
    </row>
    <row r="51" spans="1:1">
      <c r="A51" s="20"/>
    </row>
    <row r="54" spans="1:1">
      <c r="A54" s="35" t="s">
        <v>41</v>
      </c>
    </row>
  </sheetData>
  <hyperlinks>
    <hyperlink ref="A54" r:id="rId1" display="https://support.cresus.ch/salaire-chomage-partiel-rht-itp/"/>
  </hyperlinks>
  <pageMargins left="0.7" right="0.7"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RHT</vt:lpstr>
      <vt:lpstr>Salaire horaire</vt:lpstr>
      <vt:lpstr>Salaire mensuel</vt:lpstr>
    </vt:vector>
  </TitlesOfParts>
  <Company>Fédération vaudoise des entrepreneurs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Michaud Laurence</dc:creator>
  <cp:lastModifiedBy>Gaëla Nanchen</cp:lastModifiedBy>
  <dcterms:created xsi:type="dcterms:W3CDTF">2020-03-20T09:49:40Z</dcterms:created>
  <dcterms:modified xsi:type="dcterms:W3CDTF">2020-03-27T17:14:37Z</dcterms:modified>
</cp:coreProperties>
</file>